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\Downloads\202112-9373 Имущество банкротных организаций 2\"/>
    </mc:Choice>
  </mc:AlternateContent>
  <xr:revisionPtr revIDLastSave="0" documentId="13_ncr:1_{84E366BD-6889-4972-9CF3-0B53D58EEFB1}" xr6:coauthVersionLast="47" xr6:coauthVersionMax="47" xr10:uidLastSave="{00000000-0000-0000-0000-000000000000}"/>
  <bookViews>
    <workbookView xWindow="-120" yWindow="-120" windowWidth="29040" windowHeight="15990" tabRatio="842" xr2:uid="{00000000-000D-0000-FFFF-FFFF00000000}"/>
  </bookViews>
  <sheets>
    <sheet name="БАЗА" sheetId="1" r:id="rId1"/>
  </sheets>
  <definedNames>
    <definedName name="_xlnm._FilterDatabase" localSheetId="0" hidden="1">БАЗА!$A$3:$AG$16</definedName>
  </definedNames>
  <calcPr calcId="191029"/>
</workbook>
</file>

<file path=xl/calcChain.xml><?xml version="1.0" encoding="utf-8"?>
<calcChain xmlns="http://schemas.openxmlformats.org/spreadsheetml/2006/main">
  <c r="E11" i="1" l="1"/>
  <c r="E8" i="1" l="1"/>
  <c r="E7" i="1"/>
  <c r="E6" i="1"/>
  <c r="E5" i="1"/>
  <c r="E4" i="1"/>
  <c r="E14" i="1" l="1"/>
  <c r="E13" i="1"/>
  <c r="E12" i="1"/>
  <c r="E10" i="1"/>
  <c r="E9" i="1"/>
</calcChain>
</file>

<file path=xl/sharedStrings.xml><?xml version="1.0" encoding="utf-8"?>
<sst xmlns="http://schemas.openxmlformats.org/spreadsheetml/2006/main" count="224" uniqueCount="91">
  <si>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</si>
  <si>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</si>
  <si>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</si>
  <si>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</si>
  <si>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</si>
  <si>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</si>
  <si>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</si>
  <si>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</si>
  <si>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Арбитражный управляющий (СРО)</t>
  </si>
  <si>
    <t>Вид имущества</t>
  </si>
  <si>
    <t>Состав имущества</t>
  </si>
  <si>
    <t>Расположение имущества</t>
  </si>
  <si>
    <t>Инвентаризация</t>
  </si>
  <si>
    <t>Дата проведения</t>
  </si>
  <si>
    <t>Оценка</t>
  </si>
  <si>
    <t>Первые торги (аукцион, конкурс)</t>
  </si>
  <si>
    <t>Вид торгов</t>
  </si>
  <si>
    <t>Результат первых торгов (аукцион, конкурс)</t>
  </si>
  <si>
    <t>КП</t>
  </si>
  <si>
    <t>Балансовая стоимость (тыс.руб.)</t>
  </si>
  <si>
    <t>Недвижимость</t>
  </si>
  <si>
    <t>Земля</t>
  </si>
  <si>
    <t>ТМЦ</t>
  </si>
  <si>
    <t>Дебиторка</t>
  </si>
  <si>
    <t>Предмет оценки</t>
  </si>
  <si>
    <t>Стоимость (тыс.руб.)</t>
  </si>
  <si>
    <t>аукцион</t>
  </si>
  <si>
    <t>торги 1</t>
  </si>
  <si>
    <t>Результат</t>
  </si>
  <si>
    <t>Не состоялись</t>
  </si>
  <si>
    <t>Вторые торги (аукцион, конкурс)</t>
  </si>
  <si>
    <t>Результат вторых торгов (аукцион, конкурс)</t>
  </si>
  <si>
    <t>торги 2</t>
  </si>
  <si>
    <t>результат 1</t>
  </si>
  <si>
    <t>ссылка</t>
  </si>
  <si>
    <t>инвентаризация</t>
  </si>
  <si>
    <t>оценка</t>
  </si>
  <si>
    <t>Оборудование</t>
  </si>
  <si>
    <t>оценка 2</t>
  </si>
  <si>
    <t>Недвижимость (земля)</t>
  </si>
  <si>
    <t>курорты и туризм</t>
  </si>
  <si>
    <t>инвентаризация 2</t>
  </si>
  <si>
    <t>г. Геленджик</t>
  </si>
  <si>
    <t>Туапсинский район</t>
  </si>
  <si>
    <t>г. Краснодар</t>
  </si>
  <si>
    <t>Имущественный комплекс</t>
  </si>
  <si>
    <t>Отменены</t>
  </si>
  <si>
    <t>А32-8377/2011</t>
  </si>
  <si>
    <t>ЗАО "Круглогодичный детский оздоровительный лагерь "Костер" (ЗАО "Владикавказская торгово-промышленная девелоперская группа "Бюро аналитики регионального строительства и консалтинга")</t>
  </si>
  <si>
    <t>А32-29459/2012</t>
  </si>
  <si>
    <t>ООО "Холдинговая компания "Гамма"</t>
  </si>
  <si>
    <t>Белов Р.С. (СРО АУ СЗ)</t>
  </si>
  <si>
    <t xml:space="preserve"> Движимое имущество</t>
  </si>
  <si>
    <t>Значимое</t>
  </si>
  <si>
    <t>Оборудование, многолетние насаждения, мебель, медицинское оборудование и прочее.</t>
  </si>
  <si>
    <t>отменены</t>
  </si>
  <si>
    <t>Оборудование, оргтехника, мебель, медицинское оборудование и прочее.</t>
  </si>
  <si>
    <t>ЗП</t>
  </si>
  <si>
    <t>А32-39896/2018</t>
  </si>
  <si>
    <t>ООО "Круглогодичный детский оздоровительный лагерь санаторного типа "Кубань"</t>
  </si>
  <si>
    <t>Шалдин Р.Р. (НП "СМиАУ")</t>
  </si>
  <si>
    <t>Дебиторская задолженность в общем размере 7 115 тыс. руб. (АО "Кубань" в размере 3 630 тыс. руб. и ООО СК "Регион" в размере 3 485 тыс. руб.), подтвержденная дебиторами</t>
  </si>
  <si>
    <t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</si>
  <si>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Задолженность по З/П</t>
  </si>
  <si>
    <t>Чунин В.В. (Ассоциация МСРО "Содействие")</t>
  </si>
  <si>
    <t>Круглова О.А. (НП Ассоциация "КМ СРО АУ "Единство")</t>
  </si>
  <si>
    <t>Имущественный комплекс детского лагеря. недвижимое имущество, расположенное по адресу: Краснодарский край, р-н Туапсинский, г/п Новомихайловское, пгт. Новомихайловский, ул. Морская, 3: (6 объектов незавершенного строительства, гостевые дома, жилые домики детские и т.д.)</t>
  </si>
  <si>
    <t>й</t>
  </si>
  <si>
    <t>ООО "ИнвестГрупп-Отель"</t>
  </si>
  <si>
    <t>А32-986/2019</t>
  </si>
  <si>
    <t>Имущественный комплекс, включающий в себя 32 нежилых здания (Конкресс-центр, Главный корпус,  СПА-центр,  коттеджи, бунгало, проходная и др.). Расположен по адресу: г. Геленджик, ул. Революционная, д. 53. В залоге у ВЭБ РФ.</t>
  </si>
  <si>
    <t>Право аренды земельного участка площадью 87 532 кв.м. к.н. 23:40:0404003:1 на 49 лет.(неотделичмые улучшения участка - водопровод, теннисный корт, скважины и др.).Расположен по адресу: г. Геленджик, ул. Революционная, д. 53.</t>
  </si>
  <si>
    <t>Волногасящий пляж и его благоустройство</t>
  </si>
  <si>
    <t>ТМЦ (бытовая техника, мебель, хозпринадлежности и т.д.) 722 тыс. единиц.</t>
  </si>
  <si>
    <t>Основные средства в количестве 5457 единиц (оснащение комплекса).</t>
  </si>
  <si>
    <t>сообщение об отмене</t>
  </si>
  <si>
    <t>Анапа город-курорт</t>
  </si>
  <si>
    <t>отмена торгов</t>
  </si>
  <si>
    <t>ООО "ЭЛИТА"</t>
  </si>
  <si>
    <t>А32-46068/2017</t>
  </si>
  <si>
    <t xml:space="preserve">Юшкин Александр Геннадьевич </t>
  </si>
  <si>
    <t xml:space="preserve">Дебиторская задолженность Колобова Василия Васильевича, номинальной стоимостью 2 503 202,00рублей </t>
  </si>
  <si>
    <t>А32-29459/2013</t>
  </si>
  <si>
    <t>оценка 3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</si>
  <si>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 8.Мотель на 220 мест – коттедж № 2, кадастровый №23:33:0107003:1150. 9.Мотель на 220 мест – коттедж № 3, кадастровый №23:33:0107003:1149. 10.Блок А в составе мотеля на 220 мест (лит.А 23-23-13/042/2009-293). 11.Блок Б в составе мотеля на 220 мест (лит. А 23-23-13/042/2009-294). 12.Блок В в составе мотеля на 220 м-т кроме этажей №9,10,11 (лит.А. 23-23-13/042/2009-295).13.УТ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</si>
  <si>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. 1.Право аренды земельного участка (земли особо охраняемых территорий и объектов для строительства и эксплуатации мотеля на 220 мест) (кад. №23:33:0107003:370).  2.Право аренды земельного участка (земли особо охраняемых территорий и объектов для строительства и эксплуатации мотеля на 220 мест) (кад. №23:33:0107003:369).   3.Право аренды земельного участка (устройство и эксплуатация набережной левого берега реки Ту. Земли населенных пунктов) (кад. №23:33:0107003:284).     4.Право аренды земельного участка (строительство и эксплуатация пляжного сооружения первой очереди-набережная) (кад. №23:33:0107002:0205).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7.Мотель на 220 мест – коттедж № 1, кадастровый №23:33:0107003:1151.   8.Мотель на 220 мест – коттедж № 2, кадастровый №23:33:0107003:1150.  9.Мотель на 220 мест – коттедж № 3, кадастровый №23:33:0107003:1149.  10.Блок А в составе мотеля на 220 мест (лит.А 23-23-13/042/2009-293).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</si>
  <si>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8.Мотель на 220 мест – коттедж № 2, кадастровый №23:33:0107003:1150.  9.Мотель на 220 мест – коттедж № 3, кадастровый №23:33:0107003:1149.  10.Блок А в составе мотеля на 220 мест (лит.А 23-23-13/042/2009-293).   11.Блок Б в составе мотеля на 220 мест (лит. А 23-23-13/042/2009-294).  12.Блок В в составе мотеля на 220 м-т кроме этажей №9,10,11 (лит.А. 23-23-13/042/2009-295).  13.УТ Навес вокруг блока питания.</t>
  </si>
  <si>
    <t>Недвижимое имущество, расположенное по адресу: Туапсинский район, Новомихайловское городское поселение, с.Ольгинка: (ЗЕМЕЛЬНЫЕ УЧАСТКИ НЕ ОЦЕНЕНЫ) 1.Право аренды земельного участка (земли особо охраняемых территорий и объектов для строительства и эксплуатации мотеля на 220 мест) (кад. №23:33:0107003:370).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3.Право аренды земельного участка (устройство и эксплуатация набережной левого берега реки Ту. Земли населенных пунктов) (кад. №23:33:0107003:284).   4.Право аренды земельного участка (строительство и эксплуатация пляжного сооружения первой очереди-набережная) (кад. №23:33:0107002:0205).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7.Мотель на 220 мест – коттедж № 1, кадастровый №23:33:0107003:1151.  8.Мотель на 220 мест – коттедж № 2, кадастровый №23:33:0107003:1150.    9.Мотель на 220 мест – коттедж № 3, кадастровый №23:33:0107003:1149. 10.Блок А в составе мотеля на 220 мест (лит.А 23-23-13/042/2009-293).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13.УТ Навес вокруг блока питания.</t>
  </si>
  <si>
    <t>Пансионат Светлана:   Жилой дом лит. А и хоз.блок лит Г, пос.Ольгинка, ул.Приморская, 34.  Жилой дом лит А и хоз.блок  лит Г, пос.Ольгинка, ул.Приморская, 35.  Жилой дом лит А, пос.Ольгинка, ул.Приморская, 36.                                                                                                           Хозяйственно-бытовое здание СВ.  Земельный участок для индивидуального жилищного строительства. Категория земель: земли поселений. Площадь 1800 кв.м. КН:23:33:0107002:0067.   Земельный участок для индивидуального жилищного строительства. Категория земель: земли поселений. Площадь 1800 кв.м. КН:23:33:0107002:0066.   Земельный участок для индивидуального жилищного строительства. Категория земель: земли поселений.Площадь 1 000  кв.м. КН: 23:33:0107002:0065.</t>
  </si>
  <si>
    <r>
      <t xml:space="preserve">Краснодарский край, район Туапсинский, село Ольгинка, улица Морская, дом 3.              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40 000. 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b/>
        <sz val="12"/>
        <rFont val="Times New Roman"/>
        <family val="1"/>
        <charset val="204"/>
      </rPr>
      <t>А также 341 позиция (всего 521 единица) техники, оборудования, мебели и т.д.)</t>
    </r>
  </si>
  <si>
    <t>Перечень предприятий-банкротов 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</si>
</sst>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u/>
      <sz val="12"/>
      <color rgb="FF0000FF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1" xr:uid="{00000000-0005-0000-0000-000004000000}"/>
    <cellStyle name="Стиль 1" xfId="4" xr:uid="{00000000-0005-0000-0000-000005000000}"/>
  </cellStyles>
  <dxfs count="0"/>
  <tableStyles count="0" defaultTableStyle="TableStyleMedium2" defaultPivotStyle="PivotStyleLight16"/>
  <colors>
    <mruColors>
      <color rgb="FF97FFFF"/>
      <color rgb="FF00FF00"/>
      <color rgb="FFFFCCFF"/>
      <color rgb="FF0000FF"/>
      <color rgb="FFFFA18B"/>
      <color rgb="FFA3FFA3"/>
      <color rgb="FFCF31BC"/>
      <color rgb="FFCCCCFF"/>
      <color rgb="FF81FFCC"/>
      <color rgb="FFF9BA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103955" y="359456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507714" y="66673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5120407" y="1177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87403" y="1777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nkrot.fedresurs.ru/MessageWindow.aspx?ID=B1864566E2BA10886CD49843F38A1876&amp;attempt=1" TargetMode="External"/><Relationship Id="rId13" Type="http://schemas.openxmlformats.org/officeDocument/2006/relationships/hyperlink" Target="https://bankrot.fedresurs.ru/MessageWindow.aspx?ID=86747A26F1452B5973245CFCC95E749A" TargetMode="External"/><Relationship Id="rId18" Type="http://schemas.openxmlformats.org/officeDocument/2006/relationships/hyperlink" Target="https://bankrot.fedresurs.ru/MessageWindow.aspx?ID=9AF0201A652094280404B248D4DC61F8&amp;attempt=1" TargetMode="External"/><Relationship Id="rId26" Type="http://schemas.openxmlformats.org/officeDocument/2006/relationships/hyperlink" Target="https://bankrot.fedresurs.ru/MessageWindow.aspx?ID=51476F80EC82409B9034193B78A170C1" TargetMode="External"/><Relationship Id="rId3" Type="http://schemas.openxmlformats.org/officeDocument/2006/relationships/hyperlink" Target="https://bankrot.fedresurs.ru/MessageWindow.aspx?ID=BA8C5D5585FE5FEBC1D4BC6CE4F6C22A" TargetMode="External"/><Relationship Id="rId21" Type="http://schemas.openxmlformats.org/officeDocument/2006/relationships/hyperlink" Target="https://bankrot.fedresurs.ru/MessageWindow.aspx?ID=D2F1C27C454B27F938441DDC28561776" TargetMode="External"/><Relationship Id="rId7" Type="http://schemas.openxmlformats.org/officeDocument/2006/relationships/hyperlink" Target="https://bankrot.fedresurs.ru/MessageWindow.aspx?ID=2AB63B7A62F676B9CB34104179CCB51D" TargetMode="External"/><Relationship Id="rId12" Type="http://schemas.openxmlformats.org/officeDocument/2006/relationships/hyperlink" Target="https://bankrot.fedresurs.ru/MessageWindow.aspx?ID=86747A26F1452B5973245CFCC95E749A" TargetMode="External"/><Relationship Id="rId17" Type="http://schemas.openxmlformats.org/officeDocument/2006/relationships/hyperlink" Target="https://bankrot.fedresurs.ru/MessageWindow.aspx?ID=6378D6F42E9455D8126443F4D1535748" TargetMode="External"/><Relationship Id="rId25" Type="http://schemas.openxmlformats.org/officeDocument/2006/relationships/hyperlink" Target="https://bankrot.fedresurs.ru/MessageWindow.aspx?ID=F241E483CF4551DBCC841401A929D73A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bankrot.fedresurs.ru/MessageWindow.aspx?ID=BA8C5D5585FE5FEBC1D4BC6CE4F6C22A" TargetMode="External"/><Relationship Id="rId16" Type="http://schemas.openxmlformats.org/officeDocument/2006/relationships/hyperlink" Target="https://bankrot.fedresurs.ru/MessageWindow.aspx?ID=6378D6F42E9455D8126443F4D1535748" TargetMode="External"/><Relationship Id="rId20" Type="http://schemas.openxmlformats.org/officeDocument/2006/relationships/hyperlink" Target="https://bankrot.fedresurs.ru/MessageWindow.aspx?ID=D2F1C27C454B27F938441DDC28561776" TargetMode="External"/><Relationship Id="rId29" Type="http://schemas.openxmlformats.org/officeDocument/2006/relationships/hyperlink" Target="https://bankrot.fedresurs.ru/MessageWindow.aspx?ID=6378D6F42E9455D8126443F4D1535748" TargetMode="External"/><Relationship Id="rId1" Type="http://schemas.openxmlformats.org/officeDocument/2006/relationships/hyperlink" Target="https://bankrot.fedresurs.ru/MessageWindow.aspx?ID=51476F80EC82409B9034193B78A170C1" TargetMode="External"/><Relationship Id="rId6" Type="http://schemas.openxmlformats.org/officeDocument/2006/relationships/hyperlink" Target="https://bankrot.fedresurs.ru/MessageWindow.aspx?ID=A2DADFABA5D66A885C349C11A7C3A76B" TargetMode="External"/><Relationship Id="rId11" Type="http://schemas.openxmlformats.org/officeDocument/2006/relationships/hyperlink" Target="https://bankrot.fedresurs.ru/MessageWindow.aspx?ID=86747A26F1452B5973245CFCC95E749A" TargetMode="External"/><Relationship Id="rId24" Type="http://schemas.openxmlformats.org/officeDocument/2006/relationships/hyperlink" Target="https://bankrot.fedresurs.ru/MessageWindow.aspx?ID=BD7E68A12AF4DF9BB7641D3FF6DCE85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bankrot.fedresurs.ru/MessageWindow.aspx?ID=4D88EE5C1C4DE8F8F3E4CF0317676802" TargetMode="External"/><Relationship Id="rId15" Type="http://schemas.openxmlformats.org/officeDocument/2006/relationships/hyperlink" Target="https://bankrot.fedresurs.ru/MessageWindow.aspx?ID=86747A26F1452B5973245CFCC95E749A" TargetMode="External"/><Relationship Id="rId23" Type="http://schemas.openxmlformats.org/officeDocument/2006/relationships/hyperlink" Target="https://bankrot.fedresurs.ru/MessageWindow.aspx?ID=5054BCFBAA1E36997914712744B4CB21" TargetMode="External"/><Relationship Id="rId28" Type="http://schemas.openxmlformats.org/officeDocument/2006/relationships/hyperlink" Target="https://bankrot.fedresurs.ru/MessageWindow.aspx?ID=B1864566E2BA10886CD49843F38A1876&amp;attempt=1" TargetMode="External"/><Relationship Id="rId10" Type="http://schemas.openxmlformats.org/officeDocument/2006/relationships/hyperlink" Target="https://bankrot.fedresurs.ru/MessageWindow.aspx?ID=77A3A164680936A99194C5DD7B2E3866&amp;attempt=1" TargetMode="External"/><Relationship Id="rId19" Type="http://schemas.openxmlformats.org/officeDocument/2006/relationships/hyperlink" Target="https://bankrot.fedresurs.ru/MessageWindow.aspx?ID=9AF0201A652094280404B248D4DC61F8&amp;attempt=1" TargetMode="External"/><Relationship Id="rId31" Type="http://schemas.openxmlformats.org/officeDocument/2006/relationships/hyperlink" Target="https://bankrot.fedresurs.ru/MessageWindow.aspx?ID=D2F1C27C454B27F938441DDC28561776" TargetMode="External"/><Relationship Id="rId4" Type="http://schemas.openxmlformats.org/officeDocument/2006/relationships/hyperlink" Target="https://bankrot.fedresurs.ru/MessageWindow.aspx?ID=4D88EE5C1C4DE8F8F3E4CF0317676802" TargetMode="External"/><Relationship Id="rId9" Type="http://schemas.openxmlformats.org/officeDocument/2006/relationships/hyperlink" Target="https://bankrot.fedresurs.ru/MessageWindow.aspx?ID=B1864566E2BA10886CD49843F38A1876&amp;attempt=1" TargetMode="External"/><Relationship Id="rId14" Type="http://schemas.openxmlformats.org/officeDocument/2006/relationships/hyperlink" Target="https://bankrot.fedresurs.ru/MessageWindow.aspx?ID=86747A26F1452B5973245CFCC95E749A" TargetMode="External"/><Relationship Id="rId22" Type="http://schemas.openxmlformats.org/officeDocument/2006/relationships/hyperlink" Target="https://bankrot.fedresurs.ru/MessageWindow.aspx?ID=5321E9CE57C994BBAED46C16C68DC1E1&amp;attempt=1" TargetMode="External"/><Relationship Id="rId27" Type="http://schemas.openxmlformats.org/officeDocument/2006/relationships/hyperlink" Target="https://bankrot.fedresurs.ru/MessageWindow.aspx?ID=BA8C5D5585FE5FEBC1D4BC6CE4F6C22A" TargetMode="External"/><Relationship Id="rId30" Type="http://schemas.openxmlformats.org/officeDocument/2006/relationships/hyperlink" Target="https://bankrot.fedresurs.ru/MessageWindow.aspx?ID=9AF0201A652094280404B248D4DC61F8&amp;attemp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6"/>
  <sheetViews>
    <sheetView tabSelected="1" zoomScale="80" zoomScaleNormal="80" workbookViewId="0">
      <selection activeCell="P25" sqref="P25"/>
    </sheetView>
  </sheetViews>
  <sheetFormatPr defaultRowHeight="15.75" x14ac:dyDescent="0.25"/>
  <cols>
    <col min="1" max="1" width="9.85546875" style="1" customWidth="1"/>
    <col min="2" max="2" width="20.28515625" style="1" customWidth="1"/>
    <col min="3" max="3" width="15" style="1" customWidth="1"/>
    <col min="4" max="4" width="15.5703125" style="1" customWidth="1"/>
    <col min="5" max="5" width="12.5703125" style="5" customWidth="1"/>
    <col min="6" max="6" width="17.5703125" style="1" customWidth="1"/>
    <col min="7" max="7" width="33" style="1" customWidth="1"/>
    <col min="8" max="8" width="12.140625" style="7" customWidth="1"/>
    <col min="9" max="9" width="12.7109375" style="1" customWidth="1"/>
    <col min="10" max="10" width="13.5703125" style="1" customWidth="1"/>
    <col min="11" max="11" width="25.85546875" style="1" customWidth="1"/>
    <col min="12" max="12" width="16.7109375" style="1" customWidth="1"/>
    <col min="13" max="13" width="17.7109375" style="1" customWidth="1"/>
    <col min="14" max="14" width="87.7109375" style="1" customWidth="1"/>
    <col min="15" max="15" width="13.85546875" style="1" customWidth="1"/>
    <col min="16" max="16" width="10.7109375" style="1" customWidth="1"/>
    <col min="17" max="17" width="14.42578125" style="15" customWidth="1"/>
    <col min="18" max="18" width="90" style="19" customWidth="1"/>
    <col min="19" max="19" width="13.5703125" style="1" customWidth="1"/>
    <col min="20" max="20" width="10.42578125" style="1" customWidth="1"/>
    <col min="21" max="21" width="13.7109375" style="15" customWidth="1"/>
    <col min="22" max="22" width="13.5703125" style="1" customWidth="1"/>
    <col min="23" max="23" width="12.28515625" style="1" customWidth="1"/>
    <col min="24" max="24" width="9.85546875" style="1" customWidth="1"/>
    <col min="25" max="25" width="13.85546875" style="1" customWidth="1"/>
    <col min="26" max="26" width="12.5703125" style="15" customWidth="1"/>
    <col min="27" max="27" width="12.140625" style="1" customWidth="1"/>
    <col min="28" max="28" width="13.5703125" style="1" customWidth="1"/>
    <col min="29" max="29" width="12.85546875" style="1" customWidth="1"/>
    <col min="30" max="30" width="10.85546875" style="1" customWidth="1"/>
    <col min="31" max="31" width="12.140625" style="1" customWidth="1"/>
    <col min="32" max="32" width="12.5703125" style="15" customWidth="1"/>
    <col min="33" max="33" width="12.140625" style="1" customWidth="1"/>
    <col min="34" max="16384" width="9.140625" style="1"/>
  </cols>
  <sheetData>
    <row r="1" spans="1:33" s="21" customFormat="1" ht="69" customHeight="1" x14ac:dyDescent="0.25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51" customHeight="1" x14ac:dyDescent="0.25">
      <c r="A2" s="22" t="s">
        <v>63</v>
      </c>
      <c r="B2" s="22" t="s">
        <v>0</v>
      </c>
      <c r="C2" s="22" t="s">
        <v>1</v>
      </c>
      <c r="D2" s="22" t="s">
        <v>2</v>
      </c>
      <c r="E2" s="25" t="s">
        <v>3</v>
      </c>
      <c r="F2" s="22" t="s">
        <v>4</v>
      </c>
      <c r="G2" s="22" t="s">
        <v>5</v>
      </c>
      <c r="H2" s="22" t="s">
        <v>53</v>
      </c>
      <c r="I2" s="22" t="s">
        <v>6</v>
      </c>
      <c r="J2" s="22" t="s">
        <v>7</v>
      </c>
      <c r="K2" s="22" t="s">
        <v>8</v>
      </c>
      <c r="L2" s="22" t="s">
        <v>11</v>
      </c>
      <c r="M2" s="22" t="s">
        <v>9</v>
      </c>
      <c r="N2" s="22" t="s">
        <v>10</v>
      </c>
      <c r="O2" s="27" t="s">
        <v>12</v>
      </c>
      <c r="P2" s="28"/>
      <c r="Q2" s="29"/>
      <c r="R2" s="27" t="s">
        <v>14</v>
      </c>
      <c r="S2" s="28"/>
      <c r="T2" s="28"/>
      <c r="U2" s="29"/>
      <c r="V2" s="30" t="s">
        <v>15</v>
      </c>
      <c r="W2" s="30"/>
      <c r="X2" s="30"/>
      <c r="Y2" s="30" t="s">
        <v>17</v>
      </c>
      <c r="Z2" s="30"/>
      <c r="AA2" s="30"/>
      <c r="AB2" s="30" t="s">
        <v>30</v>
      </c>
      <c r="AC2" s="30"/>
      <c r="AD2" s="30"/>
      <c r="AE2" s="30" t="s">
        <v>31</v>
      </c>
      <c r="AF2" s="30"/>
      <c r="AG2" s="30"/>
    </row>
    <row r="3" spans="1:33" ht="54" customHeight="1" x14ac:dyDescent="0.25">
      <c r="A3" s="23"/>
      <c r="B3" s="23"/>
      <c r="C3" s="23"/>
      <c r="D3" s="23"/>
      <c r="E3" s="26"/>
      <c r="F3" s="23"/>
      <c r="G3" s="23"/>
      <c r="H3" s="23"/>
      <c r="I3" s="23"/>
      <c r="J3" s="23"/>
      <c r="K3" s="23"/>
      <c r="L3" s="23"/>
      <c r="M3" s="23"/>
      <c r="N3" s="23"/>
      <c r="O3" s="8" t="s">
        <v>13</v>
      </c>
      <c r="P3" s="9" t="s">
        <v>3</v>
      </c>
      <c r="Q3" s="10" t="s">
        <v>19</v>
      </c>
      <c r="R3" s="10" t="s">
        <v>24</v>
      </c>
      <c r="S3" s="8" t="s">
        <v>13</v>
      </c>
      <c r="T3" s="9" t="s">
        <v>3</v>
      </c>
      <c r="U3" s="10" t="s">
        <v>25</v>
      </c>
      <c r="V3" s="8" t="s">
        <v>13</v>
      </c>
      <c r="W3" s="9" t="s">
        <v>16</v>
      </c>
      <c r="X3" s="9" t="s">
        <v>3</v>
      </c>
      <c r="Y3" s="9" t="s">
        <v>28</v>
      </c>
      <c r="Z3" s="10" t="s">
        <v>25</v>
      </c>
      <c r="AA3" s="9" t="s">
        <v>3</v>
      </c>
      <c r="AB3" s="8" t="s">
        <v>13</v>
      </c>
      <c r="AC3" s="9" t="s">
        <v>16</v>
      </c>
      <c r="AD3" s="9" t="s">
        <v>3</v>
      </c>
      <c r="AE3" s="9" t="s">
        <v>28</v>
      </c>
      <c r="AF3" s="10" t="s">
        <v>25</v>
      </c>
      <c r="AG3" s="9" t="s">
        <v>3</v>
      </c>
    </row>
    <row r="4" spans="1:33" s="20" customFormat="1" ht="87" customHeight="1" x14ac:dyDescent="0.25">
      <c r="A4" s="16"/>
      <c r="B4" s="11" t="s">
        <v>42</v>
      </c>
      <c r="C4" s="11" t="s">
        <v>40</v>
      </c>
      <c r="D4" s="2" t="s">
        <v>69</v>
      </c>
      <c r="E4" s="14" t="str">
        <f t="shared" ref="E4:E8" si="0">IF(D4&lt;&gt;"",HYPERLINK("http://kad.arbitr.ru/Card?number="&amp;IF(MID(D4,SEARCH("/",D4)+1,2)&lt;&gt;"20",MID(D4,1,SEARCH("/",D4))&amp;"20"&amp;MID(D4,SEARCH("/",D4)+1,2),D4),"ссылка"),"")</f>
        <v>ссылка</v>
      </c>
      <c r="F4" s="3">
        <v>7724654956</v>
      </c>
      <c r="G4" s="2" t="s">
        <v>68</v>
      </c>
      <c r="H4" s="2" t="s">
        <v>53</v>
      </c>
      <c r="I4" s="11" t="s">
        <v>18</v>
      </c>
      <c r="J4" s="13">
        <v>44074</v>
      </c>
      <c r="K4" s="11" t="s">
        <v>64</v>
      </c>
      <c r="L4" s="11" t="s">
        <v>42</v>
      </c>
      <c r="M4" s="11" t="s">
        <v>20</v>
      </c>
      <c r="N4" s="11" t="s">
        <v>70</v>
      </c>
      <c r="O4" s="13">
        <v>44165</v>
      </c>
      <c r="P4" s="17" t="s">
        <v>35</v>
      </c>
      <c r="Q4" s="10">
        <v>3940515.3</v>
      </c>
      <c r="R4" s="11"/>
      <c r="S4" s="13"/>
      <c r="T4" s="17"/>
      <c r="U4" s="10"/>
      <c r="V4" s="13"/>
      <c r="W4" s="11"/>
      <c r="X4" s="17"/>
      <c r="Y4" s="11"/>
      <c r="Z4" s="10"/>
      <c r="AA4" s="17"/>
      <c r="AB4" s="13"/>
      <c r="AC4" s="11"/>
      <c r="AD4" s="17"/>
      <c r="AE4" s="11"/>
      <c r="AF4" s="10"/>
      <c r="AG4" s="17"/>
    </row>
    <row r="5" spans="1:33" s="20" customFormat="1" ht="83.25" customHeight="1" x14ac:dyDescent="0.25">
      <c r="A5" s="16"/>
      <c r="B5" s="11" t="s">
        <v>42</v>
      </c>
      <c r="C5" s="11" t="s">
        <v>40</v>
      </c>
      <c r="D5" s="2" t="s">
        <v>69</v>
      </c>
      <c r="E5" s="14" t="str">
        <f t="shared" si="0"/>
        <v>ссылка</v>
      </c>
      <c r="F5" s="3">
        <v>7724654956</v>
      </c>
      <c r="G5" s="2" t="s">
        <v>68</v>
      </c>
      <c r="H5" s="2" t="s">
        <v>53</v>
      </c>
      <c r="I5" s="11" t="s">
        <v>18</v>
      </c>
      <c r="J5" s="13">
        <v>44074</v>
      </c>
      <c r="K5" s="11" t="s">
        <v>64</v>
      </c>
      <c r="L5" s="11" t="s">
        <v>42</v>
      </c>
      <c r="M5" s="11" t="s">
        <v>21</v>
      </c>
      <c r="N5" s="11" t="s">
        <v>71</v>
      </c>
      <c r="O5" s="13">
        <v>44165</v>
      </c>
      <c r="P5" s="17" t="s">
        <v>35</v>
      </c>
      <c r="Q5" s="10">
        <v>0</v>
      </c>
      <c r="R5" s="11"/>
      <c r="S5" s="13"/>
      <c r="T5" s="17"/>
      <c r="U5" s="10"/>
      <c r="V5" s="13"/>
      <c r="W5" s="11"/>
      <c r="X5" s="17"/>
      <c r="Y5" s="11"/>
      <c r="Z5" s="10"/>
      <c r="AA5" s="17"/>
      <c r="AB5" s="13"/>
      <c r="AC5" s="11"/>
      <c r="AD5" s="17"/>
      <c r="AE5" s="11"/>
      <c r="AF5" s="10"/>
      <c r="AG5" s="17"/>
    </row>
    <row r="6" spans="1:33" s="20" customFormat="1" ht="66.75" customHeight="1" x14ac:dyDescent="0.25">
      <c r="A6" s="16"/>
      <c r="B6" s="11" t="s">
        <v>42</v>
      </c>
      <c r="C6" s="11" t="s">
        <v>40</v>
      </c>
      <c r="D6" s="2" t="s">
        <v>69</v>
      </c>
      <c r="E6" s="14" t="str">
        <f t="shared" si="0"/>
        <v>ссылка</v>
      </c>
      <c r="F6" s="3">
        <v>7724654956</v>
      </c>
      <c r="G6" s="2" t="s">
        <v>68</v>
      </c>
      <c r="H6" s="2" t="s">
        <v>53</v>
      </c>
      <c r="I6" s="11" t="s">
        <v>18</v>
      </c>
      <c r="J6" s="13">
        <v>44074</v>
      </c>
      <c r="K6" s="11" t="s">
        <v>64</v>
      </c>
      <c r="L6" s="11" t="s">
        <v>42</v>
      </c>
      <c r="M6" s="11" t="s">
        <v>20</v>
      </c>
      <c r="N6" s="11" t="s">
        <v>72</v>
      </c>
      <c r="O6" s="13">
        <v>44165</v>
      </c>
      <c r="P6" s="17" t="s">
        <v>35</v>
      </c>
      <c r="Q6" s="10">
        <v>0</v>
      </c>
      <c r="R6" s="11"/>
      <c r="S6" s="13"/>
      <c r="T6" s="17"/>
      <c r="U6" s="10"/>
      <c r="V6" s="13"/>
      <c r="W6" s="11"/>
      <c r="X6" s="17"/>
      <c r="Y6" s="11"/>
      <c r="Z6" s="10"/>
      <c r="AA6" s="17"/>
      <c r="AB6" s="13"/>
      <c r="AC6" s="11"/>
      <c r="AD6" s="17"/>
      <c r="AE6" s="11"/>
      <c r="AF6" s="10"/>
      <c r="AG6" s="17"/>
    </row>
    <row r="7" spans="1:33" s="20" customFormat="1" ht="96.75" customHeight="1" x14ac:dyDescent="0.25">
      <c r="A7" s="16"/>
      <c r="B7" s="11" t="s">
        <v>42</v>
      </c>
      <c r="C7" s="11" t="s">
        <v>40</v>
      </c>
      <c r="D7" s="2" t="s">
        <v>69</v>
      </c>
      <c r="E7" s="14" t="str">
        <f t="shared" si="0"/>
        <v>ссылка</v>
      </c>
      <c r="F7" s="3">
        <v>7724654956</v>
      </c>
      <c r="G7" s="2" t="s">
        <v>68</v>
      </c>
      <c r="H7" s="2" t="s">
        <v>53</v>
      </c>
      <c r="I7" s="11" t="s">
        <v>18</v>
      </c>
      <c r="J7" s="13">
        <v>44074</v>
      </c>
      <c r="K7" s="11" t="s">
        <v>64</v>
      </c>
      <c r="L7" s="11" t="s">
        <v>42</v>
      </c>
      <c r="M7" s="11" t="s">
        <v>22</v>
      </c>
      <c r="N7" s="11" t="s">
        <v>73</v>
      </c>
      <c r="O7" s="13">
        <v>44165</v>
      </c>
      <c r="P7" s="17" t="s">
        <v>35</v>
      </c>
      <c r="Q7" s="10">
        <v>217030.39999999999</v>
      </c>
      <c r="R7" s="11"/>
      <c r="S7" s="13"/>
      <c r="T7" s="17"/>
      <c r="U7" s="10"/>
      <c r="V7" s="13"/>
      <c r="W7" s="11"/>
      <c r="X7" s="17"/>
      <c r="Y7" s="11"/>
      <c r="Z7" s="10"/>
      <c r="AA7" s="17"/>
      <c r="AB7" s="13"/>
      <c r="AC7" s="11"/>
      <c r="AD7" s="17"/>
      <c r="AE7" s="11"/>
      <c r="AF7" s="10"/>
      <c r="AG7" s="17"/>
    </row>
    <row r="8" spans="1:33" s="20" customFormat="1" ht="68.25" customHeight="1" x14ac:dyDescent="0.25">
      <c r="A8" s="16"/>
      <c r="B8" s="11" t="s">
        <v>42</v>
      </c>
      <c r="C8" s="11" t="s">
        <v>40</v>
      </c>
      <c r="D8" s="2" t="s">
        <v>69</v>
      </c>
      <c r="E8" s="14" t="str">
        <f t="shared" si="0"/>
        <v>ссылка</v>
      </c>
      <c r="F8" s="3">
        <v>7724654956</v>
      </c>
      <c r="G8" s="2" t="s">
        <v>68</v>
      </c>
      <c r="H8" s="2" t="s">
        <v>53</v>
      </c>
      <c r="I8" s="11" t="s">
        <v>18</v>
      </c>
      <c r="J8" s="13">
        <v>44074</v>
      </c>
      <c r="K8" s="11" t="s">
        <v>64</v>
      </c>
      <c r="L8" s="11" t="s">
        <v>42</v>
      </c>
      <c r="M8" s="11" t="s">
        <v>37</v>
      </c>
      <c r="N8" s="11" t="s">
        <v>74</v>
      </c>
      <c r="O8" s="13">
        <v>44165</v>
      </c>
      <c r="P8" s="17" t="s">
        <v>35</v>
      </c>
      <c r="Q8" s="10">
        <v>68733.5</v>
      </c>
      <c r="R8" s="11"/>
      <c r="S8" s="13"/>
      <c r="T8" s="17"/>
      <c r="U8" s="10"/>
      <c r="V8" s="13"/>
      <c r="W8" s="11"/>
      <c r="X8" s="17"/>
      <c r="Y8" s="11"/>
      <c r="Z8" s="10"/>
      <c r="AA8" s="17"/>
      <c r="AB8" s="13"/>
      <c r="AC8" s="11"/>
      <c r="AD8" s="17"/>
      <c r="AE8" s="11"/>
      <c r="AF8" s="10"/>
      <c r="AG8" s="17"/>
    </row>
    <row r="9" spans="1:33" ht="153.75" customHeight="1" x14ac:dyDescent="0.25">
      <c r="A9" s="11"/>
      <c r="B9" s="11" t="s">
        <v>43</v>
      </c>
      <c r="C9" s="11" t="s">
        <v>40</v>
      </c>
      <c r="D9" s="11" t="s">
        <v>47</v>
      </c>
      <c r="E9" s="12" t="str">
        <f t="shared" ref="E9:E14" si="1">IF(D9&lt;&gt;"",HYPERLINK("http://kad.arbitr.ru/Card?number="&amp;IF(MID(D9,SEARCH("/",D9)+1,2)&lt;&gt;"20",MID(D9,1,SEARCH("/",D9))&amp;"20"&amp;MID(D9,SEARCH("/",D9)+1,2),D9),"ссылка"),"")</f>
        <v>ссылка</v>
      </c>
      <c r="F9" s="3">
        <v>2355006951</v>
      </c>
      <c r="G9" s="6" t="s">
        <v>48</v>
      </c>
      <c r="H9" s="6" t="s">
        <v>53</v>
      </c>
      <c r="I9" s="11" t="s">
        <v>67</v>
      </c>
      <c r="J9" s="13">
        <v>41017</v>
      </c>
      <c r="K9" s="11" t="s">
        <v>65</v>
      </c>
      <c r="L9" s="11" t="s">
        <v>43</v>
      </c>
      <c r="M9" s="11" t="s">
        <v>45</v>
      </c>
      <c r="N9" s="11" t="s">
        <v>66</v>
      </c>
      <c r="O9" s="13"/>
      <c r="P9" s="18"/>
      <c r="Q9" s="10"/>
      <c r="R9" s="11" t="s">
        <v>66</v>
      </c>
      <c r="S9" s="13">
        <v>44371</v>
      </c>
      <c r="T9" s="17" t="s">
        <v>36</v>
      </c>
      <c r="U9" s="10">
        <v>74571.3</v>
      </c>
      <c r="V9" s="13"/>
      <c r="W9" s="11"/>
      <c r="X9" s="17"/>
      <c r="Y9" s="11"/>
      <c r="Z9" s="10"/>
      <c r="AA9" s="17"/>
      <c r="AB9" s="13"/>
      <c r="AC9" s="11"/>
      <c r="AD9" s="17"/>
      <c r="AE9" s="11"/>
      <c r="AF9" s="10"/>
      <c r="AG9" s="17"/>
    </row>
    <row r="10" spans="1:33" ht="377.25" customHeight="1" x14ac:dyDescent="0.25">
      <c r="A10" s="11"/>
      <c r="B10" s="11" t="s">
        <v>43</v>
      </c>
      <c r="C10" s="11" t="s">
        <v>40</v>
      </c>
      <c r="D10" s="11" t="s">
        <v>49</v>
      </c>
      <c r="E10" s="12" t="str">
        <f t="shared" si="1"/>
        <v>ссылка</v>
      </c>
      <c r="F10" s="3">
        <v>2355012458</v>
      </c>
      <c r="G10" s="6" t="s">
        <v>50</v>
      </c>
      <c r="H10" s="6" t="s">
        <v>53</v>
      </c>
      <c r="I10" s="11" t="s">
        <v>18</v>
      </c>
      <c r="J10" s="13">
        <v>41507</v>
      </c>
      <c r="K10" s="11" t="s">
        <v>51</v>
      </c>
      <c r="L10" s="11" t="s">
        <v>43</v>
      </c>
      <c r="M10" s="11" t="s">
        <v>39</v>
      </c>
      <c r="N10" s="11" t="s">
        <v>84</v>
      </c>
      <c r="O10" s="13">
        <v>42275</v>
      </c>
      <c r="P10" s="17" t="s">
        <v>35</v>
      </c>
      <c r="Q10" s="10">
        <v>0</v>
      </c>
      <c r="R10" s="11" t="s">
        <v>85</v>
      </c>
      <c r="S10" s="13">
        <v>44020</v>
      </c>
      <c r="T10" s="17" t="s">
        <v>38</v>
      </c>
      <c r="U10" s="10">
        <v>215534.16</v>
      </c>
      <c r="V10" s="13">
        <v>44173</v>
      </c>
      <c r="W10" s="11" t="s">
        <v>26</v>
      </c>
      <c r="X10" s="17" t="s">
        <v>27</v>
      </c>
      <c r="Y10" s="11" t="s">
        <v>55</v>
      </c>
      <c r="Z10" s="10">
        <v>0</v>
      </c>
      <c r="AA10" s="17" t="s">
        <v>75</v>
      </c>
      <c r="AB10" s="13">
        <v>44265</v>
      </c>
      <c r="AC10" s="11" t="s">
        <v>26</v>
      </c>
      <c r="AD10" s="17" t="s">
        <v>27</v>
      </c>
      <c r="AE10" s="11" t="s">
        <v>46</v>
      </c>
      <c r="AF10" s="10">
        <v>0</v>
      </c>
      <c r="AG10" s="17" t="s">
        <v>77</v>
      </c>
    </row>
    <row r="11" spans="1:33" ht="381.75" customHeight="1" x14ac:dyDescent="0.25">
      <c r="A11" s="11"/>
      <c r="B11" s="11" t="s">
        <v>43</v>
      </c>
      <c r="C11" s="11" t="s">
        <v>40</v>
      </c>
      <c r="D11" s="11" t="s">
        <v>82</v>
      </c>
      <c r="E11" s="12" t="str">
        <f t="shared" ref="E11" si="2">IF(D11&lt;&gt;"",HYPERLINK("http://kad.arbitr.ru/Card?number="&amp;IF(MID(D11,SEARCH("/",D11)+1,2)&lt;&gt;"20",MID(D11,1,SEARCH("/",D11))&amp;"20"&amp;MID(D11,SEARCH("/",D11)+1,2),D11),"ссылка"),"")</f>
        <v>ссылка</v>
      </c>
      <c r="F11" s="3">
        <v>2355012459</v>
      </c>
      <c r="G11" s="6" t="s">
        <v>50</v>
      </c>
      <c r="H11" s="6" t="s">
        <v>53</v>
      </c>
      <c r="I11" s="11" t="s">
        <v>18</v>
      </c>
      <c r="J11" s="13">
        <v>41508</v>
      </c>
      <c r="K11" s="11" t="s">
        <v>51</v>
      </c>
      <c r="L11" s="11" t="s">
        <v>43</v>
      </c>
      <c r="M11" s="11" t="s">
        <v>39</v>
      </c>
      <c r="N11" s="11" t="s">
        <v>86</v>
      </c>
      <c r="O11" s="13">
        <v>42276</v>
      </c>
      <c r="P11" s="17" t="s">
        <v>35</v>
      </c>
      <c r="Q11" s="10">
        <v>1</v>
      </c>
      <c r="R11" s="11" t="s">
        <v>87</v>
      </c>
      <c r="S11" s="13">
        <v>44021</v>
      </c>
      <c r="T11" s="17" t="s">
        <v>83</v>
      </c>
      <c r="U11" s="10">
        <v>215535.16</v>
      </c>
      <c r="V11" s="13">
        <v>44174</v>
      </c>
      <c r="W11" s="11" t="s">
        <v>26</v>
      </c>
      <c r="X11" s="17" t="s">
        <v>32</v>
      </c>
      <c r="Y11" s="11" t="s">
        <v>55</v>
      </c>
      <c r="Z11" s="10">
        <v>1</v>
      </c>
      <c r="AA11" s="17" t="s">
        <v>75</v>
      </c>
      <c r="AB11" s="13">
        <v>44266</v>
      </c>
      <c r="AC11" s="11" t="s">
        <v>26</v>
      </c>
      <c r="AD11" s="17" t="s">
        <v>32</v>
      </c>
      <c r="AE11" s="11" t="s">
        <v>46</v>
      </c>
      <c r="AF11" s="10">
        <v>1</v>
      </c>
      <c r="AG11" s="17" t="s">
        <v>77</v>
      </c>
    </row>
    <row r="12" spans="1:33" ht="126.75" customHeight="1" x14ac:dyDescent="0.25">
      <c r="A12" s="11"/>
      <c r="B12" s="11" t="s">
        <v>43</v>
      </c>
      <c r="C12" s="11" t="s">
        <v>40</v>
      </c>
      <c r="D12" s="11" t="s">
        <v>49</v>
      </c>
      <c r="E12" s="12" t="str">
        <f t="shared" si="1"/>
        <v>ссылка</v>
      </c>
      <c r="F12" s="3">
        <v>2355012458</v>
      </c>
      <c r="G12" s="6" t="s">
        <v>50</v>
      </c>
      <c r="H12" s="6" t="s">
        <v>53</v>
      </c>
      <c r="I12" s="11" t="s">
        <v>18</v>
      </c>
      <c r="J12" s="13">
        <v>41507</v>
      </c>
      <c r="K12" s="11" t="s">
        <v>51</v>
      </c>
      <c r="L12" s="11" t="s">
        <v>43</v>
      </c>
      <c r="M12" s="11" t="s">
        <v>52</v>
      </c>
      <c r="N12" s="11" t="s">
        <v>54</v>
      </c>
      <c r="O12" s="13">
        <v>44015</v>
      </c>
      <c r="P12" s="17" t="s">
        <v>41</v>
      </c>
      <c r="Q12" s="10">
        <v>0</v>
      </c>
      <c r="R12" s="11" t="s">
        <v>56</v>
      </c>
      <c r="S12" s="13">
        <v>44020</v>
      </c>
      <c r="T12" s="17" t="s">
        <v>38</v>
      </c>
      <c r="U12" s="10">
        <v>27868.75</v>
      </c>
      <c r="V12" s="13">
        <v>44173</v>
      </c>
      <c r="W12" s="11" t="s">
        <v>26</v>
      </c>
      <c r="X12" s="17" t="s">
        <v>27</v>
      </c>
      <c r="Y12" s="11" t="s">
        <v>55</v>
      </c>
      <c r="Z12" s="10">
        <v>0</v>
      </c>
      <c r="AA12" s="17" t="s">
        <v>75</v>
      </c>
      <c r="AB12" s="13">
        <v>44265</v>
      </c>
      <c r="AC12" s="11" t="s">
        <v>26</v>
      </c>
      <c r="AD12" s="17" t="s">
        <v>27</v>
      </c>
      <c r="AE12" s="11" t="s">
        <v>46</v>
      </c>
      <c r="AF12" s="10">
        <v>0</v>
      </c>
      <c r="AG12" s="17" t="s">
        <v>77</v>
      </c>
    </row>
    <row r="13" spans="1:33" ht="195.75" customHeight="1" x14ac:dyDescent="0.25">
      <c r="A13" s="11"/>
      <c r="B13" s="11" t="s">
        <v>43</v>
      </c>
      <c r="C13" s="11" t="s">
        <v>40</v>
      </c>
      <c r="D13" s="11" t="s">
        <v>49</v>
      </c>
      <c r="E13" s="12" t="str">
        <f t="shared" si="1"/>
        <v>ссылка</v>
      </c>
      <c r="F13" s="3">
        <v>2355012458</v>
      </c>
      <c r="G13" s="6" t="s">
        <v>50</v>
      </c>
      <c r="H13" s="6" t="s">
        <v>53</v>
      </c>
      <c r="I13" s="11" t="s">
        <v>18</v>
      </c>
      <c r="J13" s="13">
        <v>41507</v>
      </c>
      <c r="K13" s="11" t="s">
        <v>51</v>
      </c>
      <c r="L13" s="11" t="s">
        <v>43</v>
      </c>
      <c r="M13" s="11" t="s">
        <v>39</v>
      </c>
      <c r="N13" s="11" t="s">
        <v>88</v>
      </c>
      <c r="O13" s="13">
        <v>44015</v>
      </c>
      <c r="P13" s="17" t="s">
        <v>35</v>
      </c>
      <c r="Q13" s="10">
        <v>0</v>
      </c>
      <c r="R13" s="11"/>
      <c r="S13" s="13"/>
      <c r="T13" s="17"/>
      <c r="U13" s="10"/>
      <c r="V13" s="13"/>
      <c r="W13" s="11"/>
      <c r="X13" s="17"/>
      <c r="Y13" s="11"/>
      <c r="Z13" s="10"/>
      <c r="AA13" s="17"/>
      <c r="AB13" s="13"/>
      <c r="AC13" s="11"/>
      <c r="AD13" s="17"/>
      <c r="AE13" s="11"/>
      <c r="AF13" s="10"/>
      <c r="AG13" s="17"/>
    </row>
    <row r="14" spans="1:33" ht="270.75" customHeight="1" x14ac:dyDescent="0.25">
      <c r="A14" s="11"/>
      <c r="B14" s="11" t="s">
        <v>43</v>
      </c>
      <c r="C14" s="11" t="s">
        <v>40</v>
      </c>
      <c r="D14" s="11" t="s">
        <v>49</v>
      </c>
      <c r="E14" s="12" t="str">
        <f t="shared" si="1"/>
        <v>ссылка</v>
      </c>
      <c r="F14" s="3">
        <v>2355012458</v>
      </c>
      <c r="G14" s="6" t="s">
        <v>50</v>
      </c>
      <c r="H14" s="6" t="s">
        <v>53</v>
      </c>
      <c r="I14" s="11" t="s">
        <v>18</v>
      </c>
      <c r="J14" s="13">
        <v>41507</v>
      </c>
      <c r="K14" s="11" t="s">
        <v>51</v>
      </c>
      <c r="L14" s="11" t="s">
        <v>43</v>
      </c>
      <c r="M14" s="11" t="s">
        <v>45</v>
      </c>
      <c r="N14" s="11" t="s">
        <v>89</v>
      </c>
      <c r="O14" s="13">
        <v>44078</v>
      </c>
      <c r="P14" s="17" t="s">
        <v>35</v>
      </c>
      <c r="Q14" s="10">
        <v>0</v>
      </c>
      <c r="R14" s="11" t="s">
        <v>62</v>
      </c>
      <c r="S14" s="13">
        <v>44078</v>
      </c>
      <c r="T14" s="17" t="s">
        <v>36</v>
      </c>
      <c r="U14" s="10">
        <v>9261</v>
      </c>
      <c r="V14" s="13"/>
      <c r="W14" s="11"/>
      <c r="X14" s="17"/>
      <c r="Y14" s="11"/>
      <c r="Z14" s="10"/>
      <c r="AA14" s="17"/>
      <c r="AB14" s="13"/>
      <c r="AC14" s="11"/>
      <c r="AD14" s="17"/>
      <c r="AE14" s="11"/>
      <c r="AF14" s="10"/>
      <c r="AG14" s="17"/>
    </row>
    <row r="15" spans="1:33" s="20" customFormat="1" ht="99.75" customHeight="1" x14ac:dyDescent="0.25">
      <c r="A15" s="16" t="s">
        <v>57</v>
      </c>
      <c r="B15" s="11" t="s">
        <v>76</v>
      </c>
      <c r="C15" s="11" t="s">
        <v>40</v>
      </c>
      <c r="D15" s="2" t="s">
        <v>79</v>
      </c>
      <c r="E15" s="14" t="s">
        <v>34</v>
      </c>
      <c r="F15" s="4">
        <v>2301050489</v>
      </c>
      <c r="G15" s="6" t="s">
        <v>78</v>
      </c>
      <c r="H15" s="6"/>
      <c r="I15" s="11" t="s">
        <v>18</v>
      </c>
      <c r="J15" s="13">
        <v>43388</v>
      </c>
      <c r="K15" s="11" t="s">
        <v>80</v>
      </c>
      <c r="L15" s="11" t="s">
        <v>76</v>
      </c>
      <c r="M15" s="11" t="s">
        <v>23</v>
      </c>
      <c r="N15" s="11" t="s">
        <v>81</v>
      </c>
      <c r="O15" s="13"/>
      <c r="P15" s="17"/>
      <c r="Q15" s="10"/>
      <c r="R15" s="11" t="s">
        <v>81</v>
      </c>
      <c r="S15" s="13"/>
      <c r="T15" s="17"/>
      <c r="U15" s="10">
        <v>2503.1999999999998</v>
      </c>
      <c r="V15" s="13">
        <v>44410</v>
      </c>
      <c r="W15" s="11" t="s">
        <v>26</v>
      </c>
      <c r="X15" s="17" t="s">
        <v>27</v>
      </c>
      <c r="Y15" s="11" t="s">
        <v>29</v>
      </c>
      <c r="Z15" s="10">
        <v>0</v>
      </c>
      <c r="AA15" s="17" t="s">
        <v>33</v>
      </c>
      <c r="AB15" s="13">
        <v>44463</v>
      </c>
      <c r="AC15" s="11" t="s">
        <v>26</v>
      </c>
      <c r="AD15" s="17" t="s">
        <v>32</v>
      </c>
      <c r="AE15" s="11"/>
      <c r="AF15" s="10"/>
      <c r="AG15" s="11"/>
    </row>
    <row r="16" spans="1:33" s="7" customFormat="1" ht="92.25" customHeight="1" x14ac:dyDescent="0.25">
      <c r="A16" s="16" t="s">
        <v>57</v>
      </c>
      <c r="B16" s="11" t="s">
        <v>44</v>
      </c>
      <c r="C16" s="11" t="s">
        <v>40</v>
      </c>
      <c r="D16" s="2" t="s">
        <v>58</v>
      </c>
      <c r="E16" s="14" t="s">
        <v>34</v>
      </c>
      <c r="F16" s="4">
        <v>2309144192</v>
      </c>
      <c r="G16" s="6" t="s">
        <v>59</v>
      </c>
      <c r="H16" s="6"/>
      <c r="I16" s="13" t="s">
        <v>18</v>
      </c>
      <c r="J16" s="13">
        <v>43682</v>
      </c>
      <c r="K16" s="11" t="s">
        <v>60</v>
      </c>
      <c r="L16" s="11" t="s">
        <v>44</v>
      </c>
      <c r="M16" s="11" t="s">
        <v>23</v>
      </c>
      <c r="N16" s="11" t="s">
        <v>61</v>
      </c>
      <c r="O16" s="13">
        <v>44032</v>
      </c>
      <c r="P16" s="17" t="s">
        <v>35</v>
      </c>
      <c r="Q16" s="10">
        <v>7115</v>
      </c>
      <c r="R16" s="11"/>
      <c r="S16" s="13"/>
      <c r="T16" s="17"/>
      <c r="U16" s="10"/>
      <c r="V16" s="13"/>
      <c r="W16" s="11"/>
      <c r="X16" s="17"/>
      <c r="Y16" s="11"/>
      <c r="Z16" s="10"/>
      <c r="AA16" s="17"/>
      <c r="AB16" s="13"/>
      <c r="AC16" s="11"/>
      <c r="AD16" s="17"/>
      <c r="AE16" s="11"/>
      <c r="AF16" s="10"/>
      <c r="AG16" s="17"/>
    </row>
  </sheetData>
  <mergeCells count="21">
    <mergeCell ref="R2:U2"/>
    <mergeCell ref="Y2:AA2"/>
    <mergeCell ref="V2:X2"/>
    <mergeCell ref="AB2:AD2"/>
    <mergeCell ref="AE2:AG2"/>
    <mergeCell ref="K2:K3"/>
    <mergeCell ref="L2:L3"/>
    <mergeCell ref="M2:M3"/>
    <mergeCell ref="N2:N3"/>
    <mergeCell ref="A1:AG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O2:Q2"/>
  </mergeCells>
  <hyperlinks>
    <hyperlink ref="P10" r:id="rId1" xr:uid="{00000000-0004-0000-0000-000000000000}"/>
    <hyperlink ref="T10" r:id="rId2" xr:uid="{00000000-0004-0000-0000-000001000000}"/>
    <hyperlink ref="T12" r:id="rId3" xr:uid="{00000000-0004-0000-0000-000002000000}"/>
    <hyperlink ref="P12" r:id="rId4" xr:uid="{00000000-0004-0000-0000-000003000000}"/>
    <hyperlink ref="P13" r:id="rId5" xr:uid="{00000000-0004-0000-0000-000004000000}"/>
    <hyperlink ref="P14" r:id="rId6" xr:uid="{00000000-0004-0000-0000-000005000000}"/>
    <hyperlink ref="T14" r:id="rId7" xr:uid="{00000000-0004-0000-0000-000006000000}"/>
    <hyperlink ref="X10" r:id="rId8" xr:uid="{00000000-0004-0000-0000-000007000000}"/>
    <hyperlink ref="X12" r:id="rId9" xr:uid="{00000000-0004-0000-0000-000008000000}"/>
    <hyperlink ref="T9" r:id="rId10" xr:uid="{00000000-0004-0000-0000-000009000000}"/>
    <hyperlink ref="P4" r:id="rId11" xr:uid="{00000000-0004-0000-0000-00000A000000}"/>
    <hyperlink ref="P5" r:id="rId12" xr:uid="{00000000-0004-0000-0000-00000B000000}"/>
    <hyperlink ref="P6" r:id="rId13" xr:uid="{00000000-0004-0000-0000-00000C000000}"/>
    <hyperlink ref="P7" r:id="rId14" xr:uid="{00000000-0004-0000-0000-00000D000000}"/>
    <hyperlink ref="P8" r:id="rId15" xr:uid="{00000000-0004-0000-0000-00000E000000}"/>
    <hyperlink ref="AA12" r:id="rId16" xr:uid="{00000000-0004-0000-0000-00000F000000}"/>
    <hyperlink ref="AA10" r:id="rId17" xr:uid="{00000000-0004-0000-0000-000010000000}"/>
    <hyperlink ref="AD10" r:id="rId18" xr:uid="{00000000-0004-0000-0000-000011000000}"/>
    <hyperlink ref="AD12" r:id="rId19" xr:uid="{00000000-0004-0000-0000-000012000000}"/>
    <hyperlink ref="AG10" r:id="rId20" xr:uid="{00000000-0004-0000-0000-000013000000}"/>
    <hyperlink ref="AG12" r:id="rId21" xr:uid="{00000000-0004-0000-0000-000014000000}"/>
    <hyperlink ref="X15" r:id="rId22" xr:uid="{00000000-0004-0000-0000-000015000000}"/>
    <hyperlink ref="AA15" r:id="rId23" xr:uid="{00000000-0004-0000-0000-000016000000}"/>
    <hyperlink ref="AD15" r:id="rId24" xr:uid="{00000000-0004-0000-0000-000017000000}"/>
    <hyperlink ref="P16" r:id="rId25" xr:uid="{00000000-0004-0000-0000-000018000000}"/>
    <hyperlink ref="P11" r:id="rId26" xr:uid="{00000000-0004-0000-0000-000019000000}"/>
    <hyperlink ref="T11" r:id="rId27" display="оценка 2" xr:uid="{00000000-0004-0000-0000-00001A000000}"/>
    <hyperlink ref="X11" r:id="rId28" display="торги 1" xr:uid="{00000000-0004-0000-0000-00001B000000}"/>
    <hyperlink ref="AA11" r:id="rId29" xr:uid="{00000000-0004-0000-0000-00001C000000}"/>
    <hyperlink ref="AD11" r:id="rId30" display="торги 1" xr:uid="{00000000-0004-0000-0000-00001D000000}"/>
    <hyperlink ref="AG11" r:id="rId31" xr:uid="{00000000-0004-0000-0000-00001E000000}"/>
  </hyperlinks>
  <pageMargins left="0.7" right="0.7" top="0.75" bottom="0.75" header="0.3" footer="0.3"/>
  <pageSetup paperSize="9" scale="20" fitToHeight="0" orientation="landscape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User-20</cp:lastModifiedBy>
  <cp:lastPrinted>2021-09-29T08:47:52Z</cp:lastPrinted>
  <dcterms:created xsi:type="dcterms:W3CDTF">2018-10-19T14:06:43Z</dcterms:created>
  <dcterms:modified xsi:type="dcterms:W3CDTF">2021-12-07T09:23:09Z</dcterms:modified>
</cp:coreProperties>
</file>